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<sst xmlns="http://schemas.openxmlformats.org/spreadsheetml/2006/main" count="31" uniqueCount="30">
  <si>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</si>
  <si>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</si>
  <si>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</si>
  <si>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</si>
  <si>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</si>
  <si>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</si>
  <si>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</si>
  <si>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</si>
  <si>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</si>
  <si>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</si>
  <si>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</si>
  <si>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</si>
  <si>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</si>
  <si>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</si>
  <si>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</si>
  <si>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</si>
  <si>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</si>
  <si>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Коэффи-циент вариации</t>
  </si>
  <si>
    <t>Расчет начальной (максималь-ной) цены по позиции*</t>
  </si>
  <si>
    <t>не предостав-лено</t>
  </si>
  <si>
    <t>Цветное многофункциональное устройство 4-в-1 формата А4</t>
  </si>
  <si>
    <t>"Поставка  офисной техники"</t>
  </si>
  <si>
    <t>Дата подготовки обоснования начальной (максимальной) цены гражданско-правового договора: 25.09.2015 г.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</si>
  <si>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</si>
  <si>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№1 Исх 172/3 от 22.06.2015г. Вх.  84/4 от 29.06.15г.</t>
  </si>
  <si>
    <t>Поставщик №1 Исх 172/5 от 22.06.2015г. Вх.  84/6 от 22.06.15г.</t>
  </si>
  <si>
    <t>Поставщик №1 Исх 172/4 от 22.06.2015г. Вх.  84/5 от 22.06.15г.</t>
  </si>
  <si>
    <t xml:space="preserve">Поставщик №1 Исх 172/1 от 22.06.2015г. Вх.  </t>
  </si>
  <si>
    <t xml:space="preserve">Поставщик №1 Исх 172/2 от 22.06.2015г. Вх.  </t>
  </si>
  <si>
    <r>
      <rPr>
        <b/>
        <sz val="11"/>
        <rFont val="Times New Roman"/>
        <family val="1"/>
      </rPr>
      <t>Основные параметры</t>
    </r>
    <r>
      <rPr>
        <sz val="11"/>
        <rFont val="Times New Roman"/>
        <family val="1"/>
      </rPr>
      <t xml:space="preserve">
Максимальная месячная нагрузка не менее 45,000 стр/мес,  рекомендованная месячная нагрузка не менее 3,000 стр/мес.
Скорость печати не менее 22 стр/мин — цветная, не менее 24 стр/мин — монохромная.
Время до выхода первой копии не более 9 сек (цветная),  не 8,5 сек (черно-белая).
Скорость процессора не менее 533MГц.
Разрешение сканирования не менее 1200 x 1200dpi.
Скорость сканирования не менее 20 стр/мин в цвете, не менее 30 стр/мин в монохроме.
Автоподатчик с переворачиванием на не менее 50 страниц плотностью не менее 80 г/м2, планшетный сканер.
Контраст не менее 7 уровней.
Формат PDF, M-TIFF, JPEG, XPS
Адресная книга LDAP на не менее 100 e-mail адресов  и  не менее 20 адресных групп
Возможность сканирования в FTP, HTTP, USB memory card, E-mail, TWAIN, CIFS.
Выход первой копии не более 14 секунд в цвете, не более 12 секунд в монохроме.
Скорость копирования не менее 22 стр/мин в цвете и не менее 24 стр/мин в монохроме.
Разрешение копирования не менее 600 x 600dpi.
ЖК панель управления. Графическая панель с голубой подстветкой: не менее 84.1мм x 33.6 мм; Разрешение:  не менее 320x128 точек.
</t>
    </r>
    <r>
      <rPr>
        <b/>
        <sz val="11"/>
        <rFont val="Times New Roman"/>
        <family val="1"/>
      </rPr>
      <t>Совместимость и подключаемость:</t>
    </r>
    <r>
      <rPr>
        <sz val="11"/>
        <rFont val="Times New Roman"/>
        <family val="1"/>
      </rPr>
      <t xml:space="preserve">
Интерфейсные разъёмы 10/100 TXEthernet, USB 2.0 DeviceIF, USB 2.0 HostIF.
Память (ОЗУ): не менее  256Мб.
</t>
    </r>
    <r>
      <rPr>
        <b/>
        <sz val="11"/>
        <rFont val="Times New Roman"/>
        <family val="1"/>
      </rPr>
      <t>Работа с бумагой:</t>
    </r>
    <r>
      <rPr>
        <sz val="11"/>
        <rFont val="Times New Roman"/>
        <family val="1"/>
      </rPr>
      <t xml:space="preserve">
Лоток 1: не менее  250 листов; Многоцелевой лоток: не менее 100 листов; 
Реверсивный автоподатчик: не менее 50 листов. 
Запас бумаги в дополнительном лотке не менее 530 листов 
Максимальный запас бумаги не менее 880 листов 
Автоматический дуплекс.
Потребление энергии в работе: не более 500Вт.
Наличие факсового модуля:
Разрешение факса: не менее 300 x 300 т/д.
Скорость передачи данных: не менее 33.6 кбит/с.
Сохранение факса в память: наличие
Класс энергоэффективности не ниже «А».
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</si>
</sst>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400050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0206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5" zoomScaleSheetLayoutView="75" zoomScalePageLayoutView="0" workbookViewId="0" topLeftCell="A13">
      <selection activeCell="I13" sqref="I13:I14"/>
    </sheetView>
  </sheetViews>
  <sheetFormatPr defaultColWidth="9.140625" defaultRowHeight="12.75"/>
  <cols>
    <col min="1" max="1" width="5.421875" style="0" customWidth="1"/>
    <col min="2" max="2" width="16.14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0" width="14.140625" style="0" customWidth="1"/>
    <col min="11" max="11" width="10.28125" style="0" customWidth="1"/>
    <col min="12" max="13" width="10.421875" style="0" customWidth="1"/>
    <col min="14" max="14" width="8.7109375" style="0" customWidth="1"/>
    <col min="15" max="15" width="13.57421875" style="0" customWidth="1"/>
  </cols>
  <sheetData>
    <row r="1" spans="12:15" ht="67.5" customHeight="1">
      <c r="L1" s="38" t="s">
        <v>12</v>
      </c>
      <c r="M1" s="38"/>
      <c r="N1" s="38"/>
      <c r="O1" s="38"/>
    </row>
    <row r="2" spans="1:15" ht="19.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7.2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22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  <c r="O5" s="3"/>
    </row>
    <row r="6" spans="1:15" ht="15.75" customHeight="1">
      <c r="A6" s="41" t="s">
        <v>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32.25" customHeight="1">
      <c r="A7" s="42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10" spans="1:15" ht="20.25" customHeight="1">
      <c r="A10" s="18" t="s">
        <v>4</v>
      </c>
      <c r="B10" s="18" t="s">
        <v>0</v>
      </c>
      <c r="C10" s="45" t="s">
        <v>5</v>
      </c>
      <c r="D10" s="18" t="s">
        <v>15</v>
      </c>
      <c r="E10" s="27" t="s">
        <v>1</v>
      </c>
      <c r="F10" s="28"/>
      <c r="G10" s="18" t="s">
        <v>3</v>
      </c>
      <c r="H10" s="31" t="s">
        <v>2</v>
      </c>
      <c r="I10" s="32"/>
      <c r="J10" s="32"/>
      <c r="K10" s="32"/>
      <c r="L10" s="33"/>
      <c r="M10" s="34" t="s">
        <v>16</v>
      </c>
      <c r="N10" s="18" t="s">
        <v>17</v>
      </c>
      <c r="O10" s="18" t="s">
        <v>18</v>
      </c>
    </row>
    <row r="11" spans="1:15" ht="119.25" customHeight="1">
      <c r="A11" s="18"/>
      <c r="B11" s="18"/>
      <c r="C11" s="46"/>
      <c r="D11" s="18"/>
      <c r="E11" s="29"/>
      <c r="F11" s="30"/>
      <c r="G11" s="18"/>
      <c r="H11" s="8" t="s">
        <v>24</v>
      </c>
      <c r="I11" s="8" t="s">
        <v>25</v>
      </c>
      <c r="J11" s="8" t="s">
        <v>26</v>
      </c>
      <c r="K11" s="8" t="s">
        <v>27</v>
      </c>
      <c r="L11" s="8" t="s">
        <v>28</v>
      </c>
      <c r="M11" s="35"/>
      <c r="N11" s="18"/>
      <c r="O11" s="18"/>
    </row>
    <row r="12" spans="1:15" ht="12.75" customHeight="1">
      <c r="A12" s="5">
        <v>1</v>
      </c>
      <c r="B12" s="6">
        <v>2</v>
      </c>
      <c r="C12" s="5">
        <v>3</v>
      </c>
      <c r="D12" s="6">
        <v>4</v>
      </c>
      <c r="E12" s="19">
        <v>5</v>
      </c>
      <c r="F12" s="20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5">
        <v>11</v>
      </c>
      <c r="M12" s="5">
        <v>12</v>
      </c>
      <c r="N12" s="6">
        <v>13</v>
      </c>
      <c r="O12" s="5">
        <v>14</v>
      </c>
    </row>
    <row r="13" spans="1:15" ht="406.5" customHeight="1">
      <c r="A13" s="45">
        <v>1</v>
      </c>
      <c r="B13" s="45" t="s">
        <v>20</v>
      </c>
      <c r="C13" s="47" t="s">
        <v>14</v>
      </c>
      <c r="D13" s="36">
        <v>2</v>
      </c>
      <c r="E13" s="49" t="s">
        <v>29</v>
      </c>
      <c r="F13" s="50"/>
      <c r="G13" s="43">
        <v>3</v>
      </c>
      <c r="H13" s="21">
        <v>50500</v>
      </c>
      <c r="I13" s="21">
        <v>50000</v>
      </c>
      <c r="J13" s="21">
        <v>49500</v>
      </c>
      <c r="K13" s="23" t="s">
        <v>19</v>
      </c>
      <c r="L13" s="23" t="s">
        <v>19</v>
      </c>
      <c r="M13" s="21">
        <f>(J13+I13+H13)/3</f>
        <v>50000</v>
      </c>
      <c r="N13" s="25">
        <f>STDEVA(H13:J13)/(SUM(H13:J13)/COUNTIF(H13:J13,"&gt;0"))</f>
        <v>0.01</v>
      </c>
      <c r="O13" s="21">
        <f>M13*D13</f>
        <v>100000</v>
      </c>
    </row>
    <row r="14" spans="1:15" ht="215.25" customHeight="1">
      <c r="A14" s="46"/>
      <c r="B14" s="46"/>
      <c r="C14" s="48"/>
      <c r="D14" s="37"/>
      <c r="E14" s="51"/>
      <c r="F14" s="52"/>
      <c r="G14" s="44"/>
      <c r="H14" s="22"/>
      <c r="I14" s="22"/>
      <c r="J14" s="22"/>
      <c r="K14" s="24"/>
      <c r="L14" s="24"/>
      <c r="M14" s="22"/>
      <c r="N14" s="26"/>
      <c r="O14" s="22"/>
    </row>
    <row r="15" spans="1:15" ht="15.75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1">
        <f>SUM(O13:O14)</f>
        <v>100000</v>
      </c>
    </row>
    <row r="16" spans="5:6" ht="12.75">
      <c r="E16" s="2"/>
      <c r="F16" s="2"/>
    </row>
    <row r="17" spans="1:15" ht="12.75">
      <c r="A17" s="7" t="s">
        <v>6</v>
      </c>
      <c r="B17" s="7"/>
      <c r="C17" s="2"/>
      <c r="D17" s="2"/>
      <c r="E17" s="10"/>
      <c r="F17" s="10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3"/>
    </row>
    <row r="21" spans="1:15" ht="94.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7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</sheetData>
  <sheetProtection/>
  <mergeCells count="33">
    <mergeCell ref="G13:G14"/>
    <mergeCell ref="A10:A11"/>
    <mergeCell ref="B10:B11"/>
    <mergeCell ref="C10:C11"/>
    <mergeCell ref="A13:A14"/>
    <mergeCell ref="B13:B14"/>
    <mergeCell ref="C13:C14"/>
    <mergeCell ref="L1:O1"/>
    <mergeCell ref="A2:O2"/>
    <mergeCell ref="A3:O3"/>
    <mergeCell ref="A6:O6"/>
    <mergeCell ref="A7:O7"/>
    <mergeCell ref="A8:O8"/>
    <mergeCell ref="O13:O14"/>
    <mergeCell ref="D10:D11"/>
    <mergeCell ref="E10:F11"/>
    <mergeCell ref="G10:G11"/>
    <mergeCell ref="H10:L10"/>
    <mergeCell ref="M10:M11"/>
    <mergeCell ref="N10:N11"/>
    <mergeCell ref="H13:H14"/>
    <mergeCell ref="D13:D14"/>
    <mergeCell ref="E13:F14"/>
    <mergeCell ref="A15:N15"/>
    <mergeCell ref="A21:O21"/>
    <mergeCell ref="O10:O11"/>
    <mergeCell ref="E12:F12"/>
    <mergeCell ref="I13:I14"/>
    <mergeCell ref="J13:J14"/>
    <mergeCell ref="K13:K14"/>
    <mergeCell ref="L13:L14"/>
    <mergeCell ref="M13:M14"/>
    <mergeCell ref="N13:N14"/>
  </mergeCells>
  <printOptions/>
  <pageMargins left="0.1968503937007874" right="0.1968503937007874" top="0.7480314960629921" bottom="0.15748031496062992" header="0" footer="0"/>
  <pageSetup fitToHeight="3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2015-10-15T03:37:50Z</cp:lastPrinted>
  <dcterms:created xsi:type="dcterms:W3CDTF">1996-10-08T23:32:33Z</dcterms:created>
  <dcterms:modified xsi:type="dcterms:W3CDTF">2015-10-15T03:38:52Z</dcterms:modified>
  <cp:category/>
  <cp:version/>
  <cp:contentType/>
  <cp:contentStatus/>
</cp:coreProperties>
</file>